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230"/>
  <workbookPr codeName="ThisWorkbook" hidePivotFieldList="1"/>
  <mc:AlternateContent xmlns:mc="http://schemas.openxmlformats.org/markup-compatibility/2006">
    <mc:Choice Requires="x15">
      <x15ac:absPath xmlns:x15ac="http://schemas.microsoft.com/office/spreadsheetml/2010/11/ac" url="\\10.20.1.30\Phases6\PubMed\Accounts\Microsoft\OfficeUA_FY14_Template\O16_template\20180419_Accessible_Templates_WAC_B5\04_PreDTP_Done\es-ES\"/>
    </mc:Choice>
  </mc:AlternateContent>
  <xr:revisionPtr revIDLastSave="0" documentId="12_ncr:500000_{7D657D51-6C98-47BF-952D-D4625F86C178}" xr6:coauthVersionLast="32" xr6:coauthVersionMax="32" xr10:uidLastSave="{00000000-0000-0000-0000-000000000000}"/>
  <bookViews>
    <workbookView xWindow="0" yWindow="0" windowWidth="28620" windowHeight="12495" xr2:uid="{00000000-000D-0000-FFFF-FFFF00000000}"/>
  </bookViews>
  <sheets>
    <sheet name="Detalles de oferta" sheetId="1" r:id="rId1"/>
    <sheet name="Resumen" sheetId="2" r:id="rId2"/>
  </sheets>
  <definedNames>
    <definedName name="Title1">BidInfo[[#Headers],[N.º DE OFERTA]]</definedName>
    <definedName name="Title2">Resumen!$C$3</definedName>
    <definedName name="_xlnm.Print_Titles" localSheetId="0">'Detalles de oferta'!$2:$2</definedName>
    <definedName name="_xlnm.Print_Titles" localSheetId="1">Resumen!$3:$3</definedName>
  </definedNames>
  <calcPr calcId="162913"/>
  <pivotCaches>
    <pivotCache cacheId="0" r:id="rId3"/>
  </pivotCaches>
</workbook>
</file>

<file path=xl/calcChain.xml><?xml version="1.0" encoding="utf-8"?>
<calcChain xmlns="http://schemas.openxmlformats.org/spreadsheetml/2006/main">
  <c r="D8" i="1" l="1"/>
  <c r="G8" i="1" s="1"/>
  <c r="H8" i="1" s="1"/>
  <c r="D7" i="1"/>
  <c r="G7" i="1" s="1"/>
  <c r="H7" i="1" s="1"/>
  <c r="D4" i="1"/>
  <c r="G4" i="1" s="1"/>
  <c r="H4" i="1" s="1"/>
  <c r="D3" i="1"/>
  <c r="G3" i="1" s="1"/>
  <c r="H3" i="1" s="1"/>
  <c r="D9" i="1"/>
  <c r="G9" i="1" s="1"/>
  <c r="H9" i="1" s="1"/>
  <c r="D6" i="1"/>
  <c r="G6" i="1" s="1"/>
  <c r="H6" i="1" s="1"/>
  <c r="D5" i="1"/>
  <c r="G5" i="1" s="1"/>
  <c r="H5" i="1" s="1"/>
</calcChain>
</file>

<file path=xl/sharedStrings.xml><?xml version="1.0" encoding="utf-8"?>
<sst xmlns="http://schemas.openxmlformats.org/spreadsheetml/2006/main" count="20" uniqueCount="18">
  <si>
    <t>Detalles de oferta</t>
  </si>
  <si>
    <t>N.º DE OFERTA</t>
  </si>
  <si>
    <t>DESCRIPCIÓN</t>
  </si>
  <si>
    <t>Número de oferta 1</t>
  </si>
  <si>
    <t>Número de oferta 2</t>
  </si>
  <si>
    <t>Número de oferta 3</t>
  </si>
  <si>
    <t>Número de oferta 4</t>
  </si>
  <si>
    <t>Número de oferta 5</t>
  </si>
  <si>
    <t>Número de oferta 6</t>
  </si>
  <si>
    <t>Número de oferta 7</t>
  </si>
  <si>
    <t>FECHA DE RECEPCIÓN</t>
  </si>
  <si>
    <t>CANTIDAD</t>
  </si>
  <si>
    <t>PORCENTAJE COMPLETADO</t>
  </si>
  <si>
    <t>FECHA LÍMITE</t>
  </si>
  <si>
    <t>Resumen</t>
  </si>
  <si>
    <t>DÍAS RESTANTES</t>
  </si>
  <si>
    <t>Días restantes en ofertas</t>
  </si>
  <si>
    <t xml:space="preserve">DÍAS RESTANTES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</si>
</sst>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0_ ;\-#,##0\ "/>
    <numFmt numFmtId="165" formatCode="#,##0.00\ &quot;€&quot;"/>
  </numFmts>
  <fonts count="7" x14ac:knownFonts="1">
    <font>
      <sz val="11"/>
      <color theme="1" tint="0.34998626667073579"/>
      <name val="Calibri"/>
      <family val="2"/>
      <scheme val="minor"/>
    </font>
    <font>
      <sz val="36"/>
      <color theme="4"/>
      <name val="Calibri"/>
      <family val="2"/>
      <scheme val="major"/>
    </font>
    <font>
      <sz val="14"/>
      <color theme="0"/>
      <name val="Calibri"/>
      <family val="2"/>
      <scheme val="minor"/>
    </font>
    <font>
      <sz val="11"/>
      <color theme="1" tint="0.34998626667073579"/>
      <name val="Calibri"/>
      <family val="2"/>
      <scheme val="minor"/>
    </font>
    <font>
      <b/>
      <sz val="20"/>
      <color theme="1" tint="0.34998626667073579"/>
      <name val="Calibri"/>
      <family val="2"/>
      <scheme val="minor"/>
    </font>
    <font>
      <sz val="14"/>
      <color theme="1" tint="0.34998626667073579"/>
      <name val="Calibri"/>
      <family val="2"/>
      <scheme val="minor"/>
    </font>
    <font>
      <sz val="11"/>
      <color theme="0"/>
      <name val="Calibri"/>
      <family val="2"/>
      <scheme val="minor"/>
    </font>
  </fonts>
  <fills count="3">
    <fill>
      <patternFill patternType="none"/>
    </fill>
    <fill>
      <patternFill patternType="gray125"/>
    </fill>
    <fill>
      <patternFill patternType="solid">
        <fgColor theme="5" tint="-0.499984740745262"/>
        <bgColor indexed="64"/>
      </patternFill>
    </fill>
  </fills>
  <borders count="1">
    <border>
      <left/>
      <right/>
      <top/>
      <bottom/>
      <diagonal/>
    </border>
  </borders>
  <cellStyleXfs count="10">
    <xf numFmtId="0" fontId="0" fillId="0" borderId="0">
      <alignment horizontal="left" vertical="center" wrapText="1" indent="1"/>
    </xf>
    <xf numFmtId="0" fontId="1" fillId="0" borderId="0" applyNumberFormat="0" applyFill="0" applyBorder="0" applyAlignment="0" applyProtection="0"/>
    <xf numFmtId="164" fontId="3" fillId="0" borderId="0" applyFont="0" applyFill="0" applyBorder="0" applyProtection="0">
      <alignment horizontal="left" vertical="center" indent="1"/>
    </xf>
    <xf numFmtId="164" fontId="3" fillId="0" borderId="0" applyFont="0" applyFill="0" applyBorder="0" applyProtection="0">
      <alignment horizontal="right" vertical="center" indent="3"/>
    </xf>
    <xf numFmtId="165" fontId="3" fillId="0" borderId="0" applyFont="0" applyFill="0" applyBorder="0" applyProtection="0">
      <alignment horizontal="left" vertical="center" indent="1"/>
    </xf>
    <xf numFmtId="9" fontId="4" fillId="0" borderId="0" applyFill="0" applyBorder="0" applyProtection="0">
      <alignment horizontal="right" vertical="center"/>
    </xf>
    <xf numFmtId="0" fontId="2" fillId="2" borderId="0" applyNumberFormat="0" applyProtection="0">
      <alignment horizontal="left" indent="1"/>
    </xf>
    <xf numFmtId="14" fontId="3" fillId="0" borderId="0" applyFont="0" applyFill="0" applyBorder="0">
      <alignment horizontal="left" vertical="center" indent="1"/>
    </xf>
    <xf numFmtId="0" fontId="6" fillId="0" borderId="0" applyNumberFormat="0" applyFill="0" applyBorder="0" applyProtection="0">
      <alignment horizontal="right" vertical="center" wrapText="1" indent="1"/>
    </xf>
    <xf numFmtId="0" fontId="6" fillId="0" borderId="0" applyNumberFormat="0" applyFill="0" applyBorder="0" applyProtection="0">
      <alignment horizontal="right" vertical="center" wrapText="1" indent="1"/>
    </xf>
  </cellStyleXfs>
  <cellXfs count="14">
    <xf numFmtId="0" fontId="0" fillId="0" borderId="0" xfId="0">
      <alignment horizontal="left" vertical="center" wrapText="1" indent="1"/>
    </xf>
    <xf numFmtId="0" fontId="0" fillId="0" borderId="0" xfId="0" applyFill="1">
      <alignment horizontal="left" vertical="center" wrapText="1" indent="1"/>
    </xf>
    <xf numFmtId="0" fontId="1" fillId="0" borderId="0" xfId="1" applyFill="1" applyAlignment="1">
      <alignment vertical="center"/>
    </xf>
    <xf numFmtId="9" fontId="4" fillId="0" borderId="0" xfId="5" applyFill="1" applyBorder="1">
      <alignment horizontal="right" vertical="center"/>
    </xf>
    <xf numFmtId="165" fontId="0" fillId="0" borderId="0" xfId="4" applyFont="1" applyFill="1" applyBorder="1">
      <alignment horizontal="left" vertical="center" indent="1"/>
    </xf>
    <xf numFmtId="164" fontId="0" fillId="0" borderId="0" xfId="2" applyFont="1">
      <alignment horizontal="left" vertical="center" indent="1"/>
    </xf>
    <xf numFmtId="0" fontId="2" fillId="2" borderId="0" xfId="6">
      <alignment horizontal="left" indent="1"/>
    </xf>
    <xf numFmtId="0" fontId="6" fillId="0" borderId="0" xfId="8" applyFill="1">
      <alignment horizontal="right" vertical="center" wrapText="1" indent="1"/>
    </xf>
    <xf numFmtId="0" fontId="0" fillId="0" borderId="0" xfId="0" applyNumberFormat="1" applyAlignment="1">
      <alignment horizontal="center" vertical="center" wrapText="1" indent="1"/>
    </xf>
    <xf numFmtId="0" fontId="5" fillId="0" borderId="0" xfId="0" applyFont="1" applyAlignment="1">
      <alignment horizontal="center" vertical="center" wrapText="1" indent="1"/>
    </xf>
    <xf numFmtId="14" fontId="0" fillId="0" borderId="0" xfId="7" applyFont="1">
      <alignment horizontal="left" vertical="center" indent="1"/>
    </xf>
    <xf numFmtId="0" fontId="5" fillId="0" borderId="0" xfId="0" pivotButton="1" applyFont="1" applyAlignment="1">
      <alignment horizontal="center" vertical="center" wrapText="1"/>
    </xf>
    <xf numFmtId="0" fontId="0" fillId="0" borderId="0" xfId="0" applyAlignment="1">
      <alignment horizontal="center" vertical="center" wrapText="1"/>
    </xf>
    <xf numFmtId="164" fontId="0" fillId="0" borderId="0" xfId="3" applyNumberFormat="1" applyFont="1" applyFill="1" applyBorder="1">
      <alignment horizontal="right" vertical="center" indent="3"/>
    </xf>
  </cellXfs>
  <cellStyles count="10">
    <cellStyle name="Encabezado 1" xfId="6" builtinId="16" customBuiltin="1"/>
    <cellStyle name="Fecha" xfId="7" xr:uid="{00000000-0005-0000-0000-000003000000}"/>
    <cellStyle name="Hipervínculo" xfId="8" builtinId="8" customBuiltin="1"/>
    <cellStyle name="Hipervínculo visitado" xfId="9" builtinId="9" customBuiltin="1"/>
    <cellStyle name="Millares" xfId="2" builtinId="3" customBuiltin="1"/>
    <cellStyle name="Millares [0]" xfId="3" builtinId="6" customBuiltin="1"/>
    <cellStyle name="Moneda" xfId="4" builtinId="4" customBuiltin="1"/>
    <cellStyle name="Normal" xfId="0" builtinId="0" customBuiltin="1"/>
    <cellStyle name="Porcentaje" xfId="5" builtinId="5" customBuiltin="1"/>
    <cellStyle name="Título" xfId="1" builtinId="15" customBuiltin="1"/>
  </cellStyles>
  <dxfs count="25">
    <dxf>
      <font>
        <sz val="18"/>
      </font>
    </dxf>
    <dxf>
      <alignment horizontal="center" readingOrder="0"/>
    </dxf>
    <dxf>
      <alignment horizontal="center" readingOrder="0"/>
    </dxf>
    <dxf>
      <alignment vertical="center" readingOrder="0"/>
    </dxf>
    <dxf>
      <font>
        <sz val="14"/>
      </font>
    </dxf>
    <dxf>
      <font>
        <sz val="14"/>
      </font>
    </dxf>
    <dxf>
      <alignment horizontal="center" indent="0"/>
    </dxf>
    <dxf>
      <alignment horizontal="center" indent="0"/>
    </dxf>
    <dxf>
      <alignment horizontal="center" indent="0"/>
    </dxf>
    <dxf>
      <alignment horizontal="center" indent="0"/>
    </dxf>
    <dxf>
      <font>
        <sz val="14"/>
      </font>
    </dxf>
    <dxf>
      <font>
        <sz val="14"/>
      </font>
    </dxf>
    <dxf>
      <alignment vertical="center" readingOrder="0"/>
    </dxf>
    <dxf>
      <alignment horizontal="center" readingOrder="0"/>
    </dxf>
    <dxf>
      <alignment horizontal="center" readingOrder="0"/>
    </dxf>
    <dxf>
      <font>
        <sz val="18"/>
      </font>
    </dxf>
    <dxf>
      <numFmt numFmtId="164" formatCode="#,##0_ ;\-#,##0\ "/>
    </dxf>
    <dxf>
      <alignment vertical="center" textRotation="0" wrapText="0" indent="0" justifyLastLine="0" shrinkToFit="0" readingOrder="0"/>
    </dxf>
    <dxf>
      <font>
        <b val="0"/>
        <i val="0"/>
        <color theme="1" tint="0.499984740745262"/>
      </font>
      <fill>
        <patternFill>
          <bgColor theme="0"/>
        </patternFill>
      </fill>
      <border>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
      <font>
        <b val="0"/>
        <i val="0"/>
        <color theme="1" tint="0.499984740745262"/>
      </font>
      <fill>
        <patternFill>
          <bgColor theme="0"/>
        </patternFill>
      </fill>
      <border>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
      <font>
        <b val="0"/>
        <i val="0"/>
        <color theme="0"/>
      </font>
      <fill>
        <patternFill patternType="solid">
          <fgColor theme="5" tint="-0.249977111117893"/>
          <bgColor theme="5" tint="-0.499984740745262"/>
        </patternFill>
      </fill>
      <border>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
      <font>
        <b val="0"/>
        <i val="0"/>
        <color theme="1" tint="0.499984740745262"/>
      </font>
      <fill>
        <patternFill>
          <bgColor theme="0"/>
        </patternFill>
      </fill>
      <border>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
      <font>
        <b val="0"/>
        <i val="0"/>
        <color theme="0"/>
      </font>
      <fill>
        <patternFill>
          <bgColor theme="5" tint="-0.499984740745262"/>
        </patternFill>
      </fill>
      <border diagonalUp="0" diagonalDown="0">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
      <font>
        <b val="0"/>
        <i val="0"/>
        <color theme="0"/>
      </font>
      <fill>
        <patternFill patternType="solid">
          <fgColor theme="5"/>
          <bgColor theme="5" tint="-0.499984740745262"/>
        </patternFill>
      </fill>
      <border diagonalUp="0" diagonalDown="0">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
      <font>
        <b val="0"/>
        <i val="0"/>
        <color theme="1" tint="0.34998626667073579"/>
      </font>
      <fill>
        <patternFill>
          <bgColor theme="0"/>
        </patternFill>
      </fill>
      <border diagonalUp="0" diagonalDown="0">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s>
  <tableStyles count="2" defaultTableStyle="Seguimiento de ofertas" defaultPivotStyle="PivotStyleLight16">
    <tableStyle name="Seguimiento de ofertas" pivot="0" count="3" xr9:uid="{00000000-0011-0000-FFFF-FFFF00000000}">
      <tableStyleElement type="wholeTable" dxfId="24"/>
      <tableStyleElement type="headerRow" dxfId="23"/>
      <tableStyleElement type="totalRow" dxfId="22"/>
    </tableStyle>
    <tableStyle name="SeguimientoOfertas_TablaDinámica1" table="0" count="4" xr9:uid="{00000000-0011-0000-FFFF-FFFF01000000}">
      <tableStyleElement type="wholeTable" dxfId="21"/>
      <tableStyleElement type="headerRow" dxfId="20"/>
      <tableStyleElement type="pageFieldLabels" dxfId="19"/>
      <tableStyleElement type="pageFieldValues" dxfId="1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pivotSource>
    <c:name>[Office_18442712_TF00000061.xlsx]Resumen!BidReport</c:name>
    <c:fmtId val="0"/>
  </c:pivotSource>
  <c:chart>
    <c:autoTitleDeleted val="1"/>
    <c:pivotFmts>
      <c:pivotFmt>
        <c:idx val="0"/>
        <c:spPr>
          <a:solidFill>
            <a:schemeClr val="accent1">
              <a:lumMod val="60000"/>
              <a:lumOff val="40000"/>
            </a:schemeClr>
          </a:solidFill>
        </c:spPr>
        <c:marker>
          <c:symbol val="none"/>
        </c:marker>
        <c:dLbl>
          <c:idx val="0"/>
          <c:spPr>
            <a:noFill/>
          </c:spPr>
          <c:txPr>
            <a:bodyPr/>
            <a:lstStyle/>
            <a:p>
              <a:pPr>
                <a:defRPr sz="1400">
                  <a:solidFill>
                    <a:schemeClr val="bg1"/>
                  </a:solidFill>
                </a:defRPr>
              </a:pPr>
              <a:endParaRPr lang="es-ES"/>
            </a:p>
          </c:txPr>
          <c:dLblPos val="inEnd"/>
          <c:showLegendKey val="0"/>
          <c:showVal val="1"/>
          <c:showCatName val="0"/>
          <c:showSerName val="0"/>
          <c:showPercent val="0"/>
          <c:showBubbleSize val="0"/>
          <c:extLst>
            <c:ext xmlns:c15="http://schemas.microsoft.com/office/drawing/2012/chart" uri="{CE6537A1-D6FC-4f65-9D91-7224C49458BB}"/>
          </c:extLst>
        </c:dLbl>
      </c:pivotFmt>
      <c:pivotFmt>
        <c:idx val="1"/>
        <c:marker>
          <c:symbol val="none"/>
        </c:marker>
      </c:pivotFmt>
      <c:pivotFmt>
        <c:idx val="2"/>
        <c:spPr>
          <a:solidFill>
            <a:schemeClr val="accent1">
              <a:lumMod val="60000"/>
              <a:lumOff val="40000"/>
            </a:schemeClr>
          </a:solidFill>
        </c:spPr>
        <c:marker>
          <c:symbol val="none"/>
        </c:marker>
        <c:dLbl>
          <c:idx val="0"/>
          <c:spPr>
            <a:noFill/>
          </c:spPr>
          <c:txPr>
            <a:bodyPr/>
            <a:lstStyle/>
            <a:p>
              <a:pPr>
                <a:defRPr sz="1400">
                  <a:solidFill>
                    <a:schemeClr val="bg1"/>
                  </a:solidFill>
                </a:defRPr>
              </a:pPr>
              <a:endParaRPr lang="es-ES"/>
            </a:p>
          </c:txPr>
          <c:dLblPos val="in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Resumen!$D$3</c:f>
              <c:strCache>
                <c:ptCount val="1"/>
                <c:pt idx="0">
                  <c:v>Total</c:v>
                </c:pt>
              </c:strCache>
            </c:strRef>
          </c:tx>
          <c:spPr>
            <a:solidFill>
              <a:schemeClr val="accent1">
                <a:lumMod val="60000"/>
                <a:lumOff val="40000"/>
              </a:schemeClr>
            </a:solidFill>
          </c:spPr>
          <c:invertIfNegative val="0"/>
          <c:dLbls>
            <c:spPr>
              <a:noFill/>
            </c:spPr>
            <c:txPr>
              <a:bodyPr/>
              <a:lstStyle/>
              <a:p>
                <a:pPr>
                  <a:defRPr sz="1400">
                    <a:solidFill>
                      <a:schemeClr val="bg1"/>
                    </a:solidFill>
                  </a:defRPr>
                </a:pPr>
                <a:endParaRPr lang="es-E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trendline>
            <c:spPr>
              <a:ln w="19050">
                <a:solidFill>
                  <a:schemeClr val="tx1">
                    <a:lumMod val="50000"/>
                    <a:lumOff val="50000"/>
                  </a:schemeClr>
                </a:solidFill>
                <a:tailEnd type="stealth" w="lg" len="lg"/>
              </a:ln>
            </c:spPr>
            <c:trendlineType val="log"/>
            <c:dispRSqr val="0"/>
            <c:dispEq val="0"/>
          </c:trendline>
          <c:cat>
            <c:strRef>
              <c:f>Resumen!$C$4:$C$10</c:f>
              <c:strCache>
                <c:ptCount val="7"/>
                <c:pt idx="0">
                  <c:v>1</c:v>
                </c:pt>
                <c:pt idx="1">
                  <c:v>2</c:v>
                </c:pt>
                <c:pt idx="2">
                  <c:v>3</c:v>
                </c:pt>
                <c:pt idx="3">
                  <c:v>4</c:v>
                </c:pt>
                <c:pt idx="4">
                  <c:v>5</c:v>
                </c:pt>
                <c:pt idx="5">
                  <c:v>6</c:v>
                </c:pt>
                <c:pt idx="6">
                  <c:v>7</c:v>
                </c:pt>
              </c:strCache>
            </c:strRef>
          </c:cat>
          <c:val>
            <c:numRef>
              <c:f>Resumen!$D$4:$D$10</c:f>
              <c:numCache>
                <c:formatCode>General</c:formatCode>
                <c:ptCount val="7"/>
                <c:pt idx="0">
                  <c:v>20</c:v>
                </c:pt>
                <c:pt idx="1">
                  <c:v>10</c:v>
                </c:pt>
                <c:pt idx="2">
                  <c:v>10</c:v>
                </c:pt>
                <c:pt idx="3">
                  <c:v>20</c:v>
                </c:pt>
                <c:pt idx="4">
                  <c:v>2</c:v>
                </c:pt>
                <c:pt idx="5">
                  <c:v>13</c:v>
                </c:pt>
                <c:pt idx="6">
                  <c:v>15</c:v>
                </c:pt>
              </c:numCache>
            </c:numRef>
          </c:val>
          <c:extLst>
            <c:ext xmlns:c16="http://schemas.microsoft.com/office/drawing/2014/chart" uri="{C3380CC4-5D6E-409C-BE32-E72D297353CC}">
              <c16:uniqueId val="{00000001-3A60-4F75-B884-F0A592CA70F9}"/>
            </c:ext>
          </c:extLst>
        </c:ser>
        <c:dLbls>
          <c:showLegendKey val="0"/>
          <c:showVal val="0"/>
          <c:showCatName val="0"/>
          <c:showSerName val="0"/>
          <c:showPercent val="0"/>
          <c:showBubbleSize val="0"/>
        </c:dLbls>
        <c:gapWidth val="150"/>
        <c:axId val="444273024"/>
        <c:axId val="635880072"/>
      </c:barChart>
      <c:catAx>
        <c:axId val="444273024"/>
        <c:scaling>
          <c:orientation val="minMax"/>
        </c:scaling>
        <c:delete val="0"/>
        <c:axPos val="b"/>
        <c:majorGridlines/>
        <c:numFmt formatCode="General" sourceLinked="0"/>
        <c:majorTickMark val="out"/>
        <c:minorTickMark val="none"/>
        <c:tickLblPos val="nextTo"/>
        <c:txPr>
          <a:bodyPr/>
          <a:lstStyle/>
          <a:p>
            <a:pPr>
              <a:defRPr sz="1100">
                <a:solidFill>
                  <a:schemeClr val="tx1">
                    <a:lumMod val="50000"/>
                    <a:lumOff val="50000"/>
                  </a:schemeClr>
                </a:solidFill>
              </a:defRPr>
            </a:pPr>
            <a:endParaRPr lang="es-ES"/>
          </a:p>
        </c:txPr>
        <c:crossAx val="635880072"/>
        <c:crosses val="autoZero"/>
        <c:auto val="1"/>
        <c:lblAlgn val="ctr"/>
        <c:lblOffset val="100"/>
        <c:tickLblSkip val="1"/>
        <c:noMultiLvlLbl val="0"/>
      </c:catAx>
      <c:valAx>
        <c:axId val="635880072"/>
        <c:scaling>
          <c:orientation val="minMax"/>
        </c:scaling>
        <c:delete val="0"/>
        <c:axPos val="l"/>
        <c:majorGridlines>
          <c:spPr>
            <a:ln>
              <a:solidFill>
                <a:schemeClr val="tx1">
                  <a:lumMod val="50000"/>
                  <a:lumOff val="50000"/>
                </a:schemeClr>
              </a:solidFill>
            </a:ln>
          </c:spPr>
        </c:majorGridlines>
        <c:title>
          <c:tx>
            <c:rich>
              <a:bodyPr/>
              <a:lstStyle/>
              <a:p>
                <a:pPr>
                  <a:defRPr sz="1100" b="0" cap="all" spc="50" baseline="0">
                    <a:solidFill>
                      <a:schemeClr val="tx1">
                        <a:lumMod val="75000"/>
                        <a:lumOff val="25000"/>
                      </a:schemeClr>
                    </a:solidFill>
                    <a:latin typeface="+mj-lt"/>
                  </a:defRPr>
                </a:pPr>
                <a:r>
                  <a:rPr lang="en-US" sz="1100" b="0" cap="all" spc="50" baseline="0">
                    <a:solidFill>
                      <a:schemeClr val="tx1">
                        <a:lumMod val="75000"/>
                        <a:lumOff val="25000"/>
                      </a:schemeClr>
                    </a:solidFill>
                    <a:latin typeface="+mj-lt"/>
                  </a:rPr>
                  <a:t>DÍAS RESTANTES</a:t>
                </a:r>
              </a:p>
            </c:rich>
          </c:tx>
          <c:overlay val="0"/>
          <c:spPr>
            <a:solidFill>
              <a:schemeClr val="bg1"/>
            </a:solidFill>
          </c:spPr>
        </c:title>
        <c:numFmt formatCode="General" sourceLinked="1"/>
        <c:majorTickMark val="out"/>
        <c:minorTickMark val="none"/>
        <c:tickLblPos val="nextTo"/>
        <c:txPr>
          <a:bodyPr/>
          <a:lstStyle/>
          <a:p>
            <a:pPr>
              <a:defRPr sz="1100">
                <a:solidFill>
                  <a:schemeClr val="tx1">
                    <a:lumMod val="50000"/>
                    <a:lumOff val="50000"/>
                  </a:schemeClr>
                </a:solidFill>
              </a:defRPr>
            </a:pPr>
            <a:endParaRPr lang="es-ES"/>
          </a:p>
        </c:txPr>
        <c:crossAx val="444273024"/>
        <c:crosses val="autoZero"/>
        <c:crossBetween val="between"/>
        <c:majorUnit val="2"/>
      </c:valAx>
      <c:spPr>
        <a:noFill/>
        <a:ln>
          <a:noFill/>
        </a:ln>
      </c:spPr>
    </c:plotArea>
    <c:plotVisOnly val="1"/>
    <c:dispBlanksAs val="gap"/>
    <c:showDLblsOverMax val="0"/>
  </c:chart>
  <c:spPr>
    <a:noFill/>
    <a:ln>
      <a:noFill/>
    </a:ln>
  </c:spPr>
  <c:printSettings>
    <c:headerFooter/>
    <c:pageMargins b="0.75" l="0.7" r="0.7" t="0.75" header="0.3" footer="0.3"/>
    <c:pageSetup/>
  </c:printSettings>
  <c:extLst>
    <c:ext xmlns:c14="http://schemas.microsoft.com/office/drawing/2007/8/2/chart" uri="{781A3756-C4B2-4CAC-9D66-4F8BD8637D16}">
      <c14:pivotOptions>
        <c14:dropZoneFilter val="1"/>
        <c14:dropZoneData val="1"/>
      </c14:pivotOptions>
    </c:ext>
  </c:extLst>
</c:chartSpace>
</file>

<file path=xl/drawings/_rels/drawing1.xml.rels><?xml version="1.0" encoding="UTF-8" standalone="yes"?>
<Relationships xmlns="http://schemas.openxmlformats.org/package/2006/relationships"><Relationship Id="rId1" Type="http://schemas.openxmlformats.org/officeDocument/2006/relationships/hyperlink" Target="#Resumen!A1"/></Relationships>
</file>

<file path=xl/drawings/_rels/drawing2.xml.rels><?xml version="1.0" encoding="UTF-8" standalone="yes"?>
<Relationships xmlns="http://schemas.openxmlformats.org/package/2006/relationships"><Relationship Id="rId2" Type="http://schemas.openxmlformats.org/officeDocument/2006/relationships/hyperlink" Target="#'Detalles de oferta'!A1"/><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7</xdr:col>
      <xdr:colOff>457200</xdr:colOff>
      <xdr:row>0</xdr:row>
      <xdr:rowOff>266700</xdr:rowOff>
    </xdr:from>
    <xdr:to>
      <xdr:col>7</xdr:col>
      <xdr:colOff>1562099</xdr:colOff>
      <xdr:row>0</xdr:row>
      <xdr:rowOff>607695</xdr:rowOff>
    </xdr:to>
    <xdr:sp macro="" textlink="">
      <xdr:nvSpPr>
        <xdr:cNvPr id="2" name="Gráfico" descr="Forma de navegación a la hoja de cálculo Resumen">
          <a:hlinkClick xmlns:r="http://schemas.openxmlformats.org/officeDocument/2006/relationships" r:id="rId1" tooltip="Seleccione esta opción para ir a la hoja de cálculo Resumen"/>
          <a:extLst>
            <a:ext uri="{FF2B5EF4-FFF2-40B4-BE49-F238E27FC236}">
              <a16:creationId xmlns:a16="http://schemas.microsoft.com/office/drawing/2014/main" id="{00000000-0008-0000-0000-000002000000}"/>
            </a:ext>
          </a:extLst>
        </xdr:cNvPr>
        <xdr:cNvSpPr/>
      </xdr:nvSpPr>
      <xdr:spPr>
        <a:xfrm>
          <a:off x="10810875" y="266700"/>
          <a:ext cx="1104899" cy="340995"/>
        </a:xfrm>
        <a:prstGeom prst="roundRect">
          <a:avLst/>
        </a:prstGeom>
        <a:solidFill>
          <a:schemeClr val="accent2">
            <a:lumMod val="50000"/>
          </a:schemeClr>
        </a:solidFill>
        <a:ln>
          <a:noFill/>
        </a:ln>
        <a:effectLst/>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rtl="0"/>
          <a:r>
            <a:rPr lang="es" sz="1100">
              <a:solidFill>
                <a:schemeClr val="bg1"/>
              </a:solidFill>
            </a:rPr>
            <a:t>RESUMEN</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1</xdr:row>
      <xdr:rowOff>114301</xdr:rowOff>
    </xdr:from>
    <xdr:to>
      <xdr:col>5</xdr:col>
      <xdr:colOff>1362075</xdr:colOff>
      <xdr:row>1</xdr:row>
      <xdr:rowOff>3695701</xdr:rowOff>
    </xdr:to>
    <xdr:graphicFrame macro="">
      <xdr:nvGraphicFramePr>
        <xdr:cNvPr id="2" name="Gráfico de ofertas" descr="Gráfico de columnas agrupadas que muestra los números de días restantes en ofertas">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19050</xdr:colOff>
      <xdr:row>0</xdr:row>
      <xdr:rowOff>266698</xdr:rowOff>
    </xdr:from>
    <xdr:to>
      <xdr:col>6</xdr:col>
      <xdr:colOff>1524</xdr:colOff>
      <xdr:row>0</xdr:row>
      <xdr:rowOff>605026</xdr:rowOff>
    </xdr:to>
    <xdr:sp macro="" textlink="">
      <xdr:nvSpPr>
        <xdr:cNvPr id="3" name="Detalle" descr="Forma de navegación a la hoja de cálculo Detalles de oferta">
          <a:hlinkClick xmlns:r="http://schemas.openxmlformats.org/officeDocument/2006/relationships" r:id="rId2" tooltip="Seleccione esta opción para ir a la hoja de cálculo Detalles de oferta"/>
          <a:extLst>
            <a:ext uri="{FF2B5EF4-FFF2-40B4-BE49-F238E27FC236}">
              <a16:creationId xmlns:a16="http://schemas.microsoft.com/office/drawing/2014/main" id="{00000000-0008-0000-0100-000003000000}"/>
            </a:ext>
          </a:extLst>
        </xdr:cNvPr>
        <xdr:cNvSpPr/>
      </xdr:nvSpPr>
      <xdr:spPr>
        <a:xfrm>
          <a:off x="5219700" y="266698"/>
          <a:ext cx="1506474" cy="338328"/>
        </a:xfrm>
        <a:prstGeom prst="roundRect">
          <a:avLst/>
        </a:prstGeom>
        <a:solidFill>
          <a:schemeClr val="accent2">
            <a:lumMod val="50000"/>
          </a:schemeClr>
        </a:solidFill>
        <a:ln>
          <a:noFill/>
        </a:ln>
        <a:effectLst/>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rtl="0"/>
          <a:r>
            <a:rPr lang="es" sz="1100">
              <a:solidFill>
                <a:schemeClr val="bg1"/>
              </a:solidFill>
            </a:rPr>
            <a:t>DETALLES</a:t>
          </a:r>
          <a:r>
            <a:rPr lang="es" sz="1100" baseline="0">
              <a:solidFill>
                <a:schemeClr val="bg1"/>
              </a:solidFill>
            </a:rPr>
            <a:t> DE </a:t>
          </a:r>
          <a:r>
            <a:rPr lang="es" sz="1100">
              <a:solidFill>
                <a:schemeClr val="bg1"/>
              </a:solidFill>
            </a:rPr>
            <a:t>OFERTA</a:t>
          </a:r>
        </a:p>
      </xdr:txBody>
    </xdr:sp>
    <xdr:clientData fPrintsWithSheet="0"/>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dmin" refreshedDate="43215.72532164352" createdVersion="5" refreshedVersion="6" minRefreshableVersion="3" recordCount="7" xr:uid="{00000000-000A-0000-FFFF-FFFF03000000}">
  <cacheSource type="worksheet">
    <worksheetSource name="BidInfo"/>
  </cacheSource>
  <cacheFields count="7">
    <cacheField name="N.º DE OFERTA" numFmtId="164">
      <sharedItems containsSemiMixedTypes="0" containsString="0" containsNumber="1" containsInteger="1" minValue="1" maxValue="7" count="7">
        <n v="1"/>
        <n v="2"/>
        <n v="3"/>
        <n v="4"/>
        <n v="5"/>
        <n v="6"/>
        <n v="7"/>
      </sharedItems>
    </cacheField>
    <cacheField name="DESCRIPCIÓN" numFmtId="0">
      <sharedItems/>
    </cacheField>
    <cacheField name="FECHA DE RECEPCIÓN" numFmtId="14">
      <sharedItems containsSemiMixedTypes="0" containsNonDate="0" containsDate="1" containsString="0" minDate="2018-03-28T00:00:00" maxDate="2018-04-16T00:00:00"/>
    </cacheField>
    <cacheField name="CANTIDAD" numFmtId="165">
      <sharedItems containsSemiMixedTypes="0" containsString="0" containsNumber="1" containsInteger="1" minValue="1500" maxValue="5000"/>
    </cacheField>
    <cacheField name="PORCENTAJE COMPLETADO" numFmtId="9">
      <sharedItems containsSemiMixedTypes="0" containsString="0" containsNumber="1" minValue="0.2" maxValue="0.75"/>
    </cacheField>
    <cacheField name="FECHA LÍMITE" numFmtId="14">
      <sharedItems containsSemiMixedTypes="0" containsNonDate="0" containsDate="1" containsString="0" minDate="2018-04-27T00:00:00" maxDate="2018-05-16T00:00:00"/>
    </cacheField>
    <cacheField name="DÍAS RESTANTES" numFmtId="37">
      <sharedItems containsSemiMixedTypes="0" containsString="0" containsNumber="1" containsInteger="1" minValue="2" maxValue="2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
  <r>
    <x v="0"/>
    <s v="Número de oferta 1"/>
    <d v="2018-04-15T00:00:00"/>
    <n v="2000"/>
    <n v="0.5"/>
    <d v="2018-05-15T00:00:00"/>
    <n v="20"/>
  </r>
  <r>
    <x v="1"/>
    <s v="Número de oferta 2"/>
    <d v="2018-04-05T00:00:00"/>
    <n v="3500"/>
    <n v="0.25"/>
    <d v="2018-05-05T00:00:00"/>
    <n v="10"/>
  </r>
  <r>
    <x v="2"/>
    <s v="Número de oferta 3"/>
    <d v="2018-04-05T00:00:00"/>
    <n v="5000"/>
    <n v="0.3"/>
    <d v="2018-05-05T00:00:00"/>
    <n v="10"/>
  </r>
  <r>
    <x v="3"/>
    <s v="Número de oferta 4"/>
    <d v="2018-04-15T00:00:00"/>
    <n v="4000"/>
    <n v="0.2"/>
    <d v="2018-05-15T00:00:00"/>
    <n v="20"/>
  </r>
  <r>
    <x v="4"/>
    <s v="Número de oferta 5"/>
    <d v="2018-03-28T00:00:00"/>
    <n v="4000"/>
    <n v="0.75"/>
    <d v="2018-04-27T00:00:00"/>
    <n v="2"/>
  </r>
  <r>
    <x v="5"/>
    <s v="Número de oferta 6"/>
    <d v="2018-04-08T00:00:00"/>
    <n v="1500"/>
    <n v="0.45"/>
    <d v="2018-05-08T00:00:00"/>
    <n v="13"/>
  </r>
  <r>
    <x v="6"/>
    <s v="Número de oferta 7"/>
    <d v="2018-04-10T00:00:00"/>
    <n v="5000"/>
    <n v="0.65"/>
    <d v="2018-05-10T00:00:00"/>
    <n v="1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BidReport" cacheId="0" applyNumberFormats="0" applyBorderFormats="0" applyFontFormats="0" applyPatternFormats="0" applyAlignmentFormats="0" applyWidthHeightFormats="1" dataCaption="Values" updatedVersion="6" minRefreshableVersion="3" rowGrandTotals="0" colGrandTotals="0" itemPrintTitles="1" createdVersion="4" indent="0" compact="0" outline="1" outlineData="1" compactData="0" multipleFieldFilters="0" chartFormat="1">
  <location ref="C3:D10" firstHeaderRow="1" firstDataRow="1" firstDataCol="1"/>
  <pivotFields count="7">
    <pivotField axis="axisRow" compact="0" showAll="0" defaultSubtotal="0">
      <items count="7">
        <item x="0"/>
        <item x="1"/>
        <item x="2"/>
        <item x="3"/>
        <item x="4"/>
        <item x="5"/>
        <item x="6"/>
      </items>
    </pivotField>
    <pivotField compact="0" showAll="0"/>
    <pivotField compact="0" numFmtId="14" showAll="0"/>
    <pivotField compact="0" numFmtId="165" showAll="0"/>
    <pivotField compact="0" numFmtId="9" showAll="0"/>
    <pivotField compact="0" numFmtId="14" showAll="0"/>
    <pivotField dataField="1" compact="0" numFmtId="37" showAll="0"/>
  </pivotFields>
  <rowFields count="1">
    <field x="0"/>
  </rowFields>
  <rowItems count="7">
    <i>
      <x/>
    </i>
    <i>
      <x v="1"/>
    </i>
    <i>
      <x v="2"/>
    </i>
    <i>
      <x v="3"/>
    </i>
    <i>
      <x v="4"/>
    </i>
    <i>
      <x v="5"/>
    </i>
    <i>
      <x v="6"/>
    </i>
  </rowItems>
  <colItems count="1">
    <i/>
  </colItems>
  <dataFields count="1">
    <dataField name="DÍAS RESTANTES " fld="6" baseField="0" baseItem="0"/>
  </dataFields>
  <formats count="8">
    <format dxfId="15">
      <pivotArea dataOnly="0" labelOnly="1" outline="0" axis="axisValues" fieldPosition="0"/>
    </format>
    <format dxfId="14">
      <pivotArea outline="0" collapsedLevelsAreSubtotals="1" fieldPosition="0"/>
    </format>
    <format dxfId="13">
      <pivotArea dataOnly="0" labelOnly="1" outline="0" axis="axisValues" fieldPosition="0"/>
    </format>
    <format dxfId="12">
      <pivotArea outline="0" collapsedLevelsAreSubtotals="1" fieldPosition="0"/>
    </format>
    <format dxfId="11">
      <pivotArea dataOnly="0" labelOnly="1" outline="0" axis="axisValues" fieldPosition="0"/>
    </format>
    <format dxfId="10">
      <pivotArea field="0" type="button" dataOnly="0" labelOnly="1" outline="0" axis="axisRow" fieldPosition="0"/>
    </format>
    <format dxfId="9">
      <pivotArea field="0" type="button" dataOnly="0" labelOnly="1" outline="0" axis="axisRow" fieldPosition="0"/>
    </format>
    <format dxfId="8">
      <pivotArea dataOnly="0" labelOnly="1" outline="0" fieldPosition="0">
        <references count="1">
          <reference field="0" count="0"/>
        </references>
      </pivotArea>
    </format>
  </formats>
  <chartFormats count="1">
    <chartFormat chart="0" format="2" series="1">
      <pivotArea type="data" outline="0" fieldPosition="0">
        <references count="1">
          <reference field="4294967294" count="1" selected="0">
            <x v="0"/>
          </reference>
        </references>
      </pivotArea>
    </chartFormat>
  </chartFormats>
  <pivotTableStyleInfo name="SeguimientoOfertas_TablaDinámica1" showRowHeaders="1" showColHeaders="1" showRowStripes="0" showColStripes="0" showLastColumn="1"/>
  <extLst>
    <ext xmlns:x14="http://schemas.microsoft.com/office/spreadsheetml/2009/9/main" uri="{962EF5D1-5CA2-4c93-8EF4-DBF5C05439D2}">
      <x14:pivotTableDefinition xmlns:xm="http://schemas.microsoft.com/office/excel/2006/main" altTextSummary="Los campos Número de oferta y Días restantes se actualizan automáticamente en esta tabla dinámica de la hoja de cálculo Detalles de oferta. Seleccione Actualizar en la opción Analizar de la cinta de opciones para actualizar los cambios"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BidInfo" displayName="BidInfo" ref="B2:H9" totalsRowShown="0" dataDxfId="17">
  <autoFilter ref="B2:H9" xr:uid="{00000000-0009-0000-0100-000001000000}"/>
  <tableColumns count="7">
    <tableColumn id="1" xr3:uid="{00000000-0010-0000-0000-000001000000}" name="N.º DE OFERTA" dataCellStyle="Millares"/>
    <tableColumn id="2" xr3:uid="{00000000-0010-0000-0000-000002000000}" name="DESCRIPCIÓN" dataCellStyle="Normal"/>
    <tableColumn id="3" xr3:uid="{00000000-0010-0000-0000-000003000000}" name="FECHA DE RECEPCIÓN" dataCellStyle="Fecha"/>
    <tableColumn id="4" xr3:uid="{00000000-0010-0000-0000-000004000000}" name="CANTIDAD" dataCellStyle="Moneda"/>
    <tableColumn id="5" xr3:uid="{00000000-0010-0000-0000-000005000000}" name="PORCENTAJE COMPLETADO" dataCellStyle="Porcentaje"/>
    <tableColumn id="6" xr3:uid="{00000000-0010-0000-0000-000006000000}" name="FECHA LÍMITE" dataCellStyle="Fecha">
      <calculatedColumnFormula>BidInfo[[#This Row],[FECHA DE RECEPCIÓN]]+30</calculatedColumnFormula>
    </tableColumn>
    <tableColumn id="7" xr3:uid="{00000000-0010-0000-0000-000007000000}" name="DÍAS RESTANTES" dataDxfId="16" dataCellStyle="Millares [0]">
      <calculatedColumnFormula>BidInfo[[#This Row],[FECHA LÍMITE]]-TODAY()</calculatedColumnFormula>
    </tableColumn>
  </tableColumns>
  <tableStyleInfo name="Seguimiento de ofertas" showFirstColumn="0" showLastColumn="1" showRowStripes="1" showColumnStripes="0"/>
  <extLst>
    <ext xmlns:x14="http://schemas.microsoft.com/office/spreadsheetml/2009/9/main" uri="{504A1905-F514-4f6f-8877-14C23A59335A}">
      <x14:table altTextSummary="Escriba el número de oferta, la descripción, la fecha de recepción, la cantidad, el porcentaje completado, la fecha límite y los días restantes en esta tabla"/>
    </ext>
  </extLst>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Solstice">
  <a:themeElements>
    <a:clrScheme name="Solstice">
      <a:dk1>
        <a:sysClr val="windowText" lastClr="000000"/>
      </a:dk1>
      <a:lt1>
        <a:sysClr val="window" lastClr="FFFFFF"/>
      </a:lt1>
      <a:dk2>
        <a:srgbClr val="4F271C"/>
      </a:dk2>
      <a:lt2>
        <a:srgbClr val="E7DEC9"/>
      </a:lt2>
      <a:accent1>
        <a:srgbClr val="3891A7"/>
      </a:accent1>
      <a:accent2>
        <a:srgbClr val="FEB80A"/>
      </a:accent2>
      <a:accent3>
        <a:srgbClr val="C32D2E"/>
      </a:accent3>
      <a:accent4>
        <a:srgbClr val="84AA33"/>
      </a:accent4>
      <a:accent5>
        <a:srgbClr val="964305"/>
      </a:accent5>
      <a:accent6>
        <a:srgbClr val="475A8D"/>
      </a:accent6>
      <a:hlink>
        <a:srgbClr val="8DC765"/>
      </a:hlink>
      <a:folHlink>
        <a:srgbClr val="AA8A14"/>
      </a:folHlink>
    </a:clrScheme>
    <a:fontScheme name="Calibri">
      <a:majorFont>
        <a:latin typeface="Calibri" panose="020F050202020403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Solstice">
      <a:fillStyleLst>
        <a:solidFill>
          <a:schemeClr val="phClr"/>
        </a:solidFill>
        <a:gradFill rotWithShape="1">
          <a:gsLst>
            <a:gs pos="0">
              <a:schemeClr val="phClr">
                <a:tint val="35000"/>
                <a:satMod val="253000"/>
              </a:schemeClr>
            </a:gs>
            <a:gs pos="50000">
              <a:schemeClr val="phClr">
                <a:tint val="42000"/>
                <a:satMod val="255000"/>
              </a:schemeClr>
            </a:gs>
            <a:gs pos="97000">
              <a:schemeClr val="phClr">
                <a:tint val="53000"/>
                <a:satMod val="260000"/>
              </a:schemeClr>
            </a:gs>
            <a:gs pos="100000">
              <a:schemeClr val="phClr">
                <a:tint val="56000"/>
                <a:satMod val="275000"/>
              </a:schemeClr>
            </a:gs>
          </a:gsLst>
          <a:path path="circle">
            <a:fillToRect l="50000" t="50000" r="50000" b="50000"/>
          </a:path>
        </a:gradFill>
        <a:gradFill rotWithShape="1">
          <a:gsLst>
            <a:gs pos="0">
              <a:schemeClr val="phClr">
                <a:tint val="92000"/>
                <a:satMod val="170000"/>
              </a:schemeClr>
            </a:gs>
            <a:gs pos="15000">
              <a:schemeClr val="phClr">
                <a:tint val="92000"/>
                <a:shade val="99000"/>
                <a:satMod val="170000"/>
              </a:schemeClr>
            </a:gs>
            <a:gs pos="62000">
              <a:schemeClr val="phClr">
                <a:tint val="96000"/>
                <a:shade val="80000"/>
                <a:satMod val="170000"/>
              </a:schemeClr>
            </a:gs>
            <a:gs pos="97000">
              <a:schemeClr val="phClr">
                <a:tint val="98000"/>
                <a:shade val="63000"/>
                <a:satMod val="170000"/>
              </a:schemeClr>
            </a:gs>
            <a:gs pos="100000">
              <a:schemeClr val="phClr">
                <a:shade val="62000"/>
                <a:satMod val="170000"/>
              </a:schemeClr>
            </a:gs>
          </a:gsLst>
          <a:path path="circle">
            <a:fillToRect l="50000" t="50000" r="50000" b="50000"/>
          </a:path>
        </a:gradFill>
      </a:fillStyleLst>
      <a:lnStyleLst>
        <a:ln w="9525" cap="flat" cmpd="sng" algn="ctr">
          <a:solidFill>
            <a:schemeClr val="phClr"/>
          </a:solidFill>
          <a:prstDash val="solid"/>
        </a:ln>
        <a:ln w="25400" cap="flat" cmpd="sng" algn="ctr">
          <a:solidFill>
            <a:schemeClr val="phClr"/>
          </a:solidFill>
          <a:prstDash val="solid"/>
        </a:ln>
        <a:ln w="25400" cap="flat" cmpd="sng" algn="ctr">
          <a:solidFill>
            <a:schemeClr val="phClr"/>
          </a:solidFill>
          <a:prstDash val="solid"/>
        </a:ln>
      </a:lnStyleLst>
      <a:effectStyleLst>
        <a:effectStyle>
          <a:effectLst>
            <a:outerShdw blurRad="63500" dist="25400" dir="5400000" rotWithShape="0">
              <a:srgbClr val="000000">
                <a:alpha val="43137"/>
              </a:srgbClr>
            </a:outerShdw>
          </a:effectLst>
        </a:effectStyle>
        <a:effectStyle>
          <a:effectLst>
            <a:outerShdw blurRad="63500" dist="25400" dir="5400000" rotWithShape="0">
              <a:srgbClr val="000000">
                <a:alpha val="43137"/>
              </a:srgbClr>
            </a:outerShdw>
          </a:effectLst>
          <a:scene3d>
            <a:camera prst="orthographicFront" fov="0">
              <a:rot lat="0" lon="0" rev="0"/>
            </a:camera>
            <a:lightRig rig="brightRoom" dir="tl">
              <a:rot lat="0" lon="0" rev="8700000"/>
            </a:lightRig>
          </a:scene3d>
          <a:sp3d contourW="12700">
            <a:bevelT w="0" h="0"/>
            <a:contourClr>
              <a:schemeClr val="phClr">
                <a:shade val="80000"/>
              </a:schemeClr>
            </a:contourClr>
          </a:sp3d>
        </a:effectStyle>
        <a:effectStyle>
          <a:effectLst>
            <a:outerShdw blurRad="63500" dist="25400" dir="5400000" rotWithShape="0">
              <a:srgbClr val="000000">
                <a:alpha val="43137"/>
              </a:srgbClr>
            </a:outerShdw>
          </a:effectLst>
          <a:scene3d>
            <a:camera prst="orthographicFront" fov="0">
              <a:rot lat="0" lon="0" rev="0"/>
            </a:camera>
            <a:lightRig rig="brightRoom" dir="tl">
              <a:rot lat="0" lon="0" rev="5400000"/>
            </a:lightRig>
          </a:scene3d>
          <a:sp3d contourW="12700">
            <a:bevelT w="25400" h="50800" prst="angle"/>
            <a:contourClr>
              <a:schemeClr val="phClr"/>
            </a:contourClr>
          </a:sp3d>
        </a:effectStyle>
      </a:effectStyleLst>
      <a:bgFillStyleLst>
        <a:solidFill>
          <a:schemeClr val="phClr"/>
        </a:solidFill>
        <a:gradFill rotWithShape="1">
          <a:gsLst>
            <a:gs pos="0">
              <a:schemeClr val="phClr">
                <a:tint val="60000"/>
                <a:satMod val="355000"/>
              </a:schemeClr>
            </a:gs>
            <a:gs pos="40000">
              <a:schemeClr val="phClr">
                <a:tint val="85000"/>
                <a:satMod val="320000"/>
              </a:schemeClr>
            </a:gs>
            <a:gs pos="100000">
              <a:schemeClr val="phClr">
                <a:shade val="55000"/>
                <a:satMod val="300000"/>
              </a:schemeClr>
            </a:gs>
          </a:gsLst>
          <a:path path="circle">
            <a:fillToRect l="-24500" t="-20000" r="124500" b="120000"/>
          </a:path>
        </a:gradFill>
        <a:blipFill>
          <a:blip xmlns:r="http://schemas.openxmlformats.org/officeDocument/2006/relationships" r:embed="rId1">
            <a:duotone>
              <a:schemeClr val="phClr">
                <a:shade val="9000"/>
                <a:satMod val="300000"/>
              </a:schemeClr>
              <a:schemeClr val="phClr">
                <a:tint val="90000"/>
                <a:satMod val="225000"/>
              </a:schemeClr>
            </a:duotone>
          </a:blip>
          <a:tile tx="0" ty="0" sx="90000" sy="90000" flip="xy" algn="tl"/>
        </a:blipFill>
      </a:bgFillStyleLst>
    </a:fmtScheme>
  </a:themeElements>
  <a:objectDefaults>
    <a:spDef>
      <a:spPr>
        <a:ln/>
      </a:spPr>
      <a:bodyPr vertOverflow="clip" horzOverflow="clip" lIns="182880" rtlCol="0" anchor="ctr"/>
      <a:lstStyle>
        <a:defPPr algn="l">
          <a:defRPr sz="1100">
            <a:solidFill>
              <a:schemeClr val="tx1">
                <a:lumMod val="50000"/>
                <a:lumOff val="50000"/>
              </a:schemeClr>
            </a:solidFill>
          </a:defRPr>
        </a:defPPr>
      </a:lstStyle>
      <a:style>
        <a:lnRef idx="2">
          <a:schemeClr val="accent1"/>
        </a:lnRef>
        <a:fillRef idx="1">
          <a:schemeClr val="lt1"/>
        </a:fillRef>
        <a:effectRef idx="0">
          <a:schemeClr val="accent1"/>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5"/>
    <pageSetUpPr autoPageBreaks="0" fitToPage="1"/>
  </sheetPr>
  <dimension ref="B1:H9"/>
  <sheetViews>
    <sheetView showGridLines="0" tabSelected="1" workbookViewId="0"/>
  </sheetViews>
  <sheetFormatPr baseColWidth="10" defaultColWidth="9.140625" defaultRowHeight="30" customHeight="1" x14ac:dyDescent="0.25"/>
  <cols>
    <col min="1" max="1" width="2.7109375" customWidth="1"/>
    <col min="2" max="2" width="21.7109375" customWidth="1"/>
    <col min="3" max="3" width="28" customWidth="1"/>
    <col min="4" max="4" width="29.28515625" customWidth="1"/>
    <col min="5" max="5" width="16.7109375" customWidth="1"/>
    <col min="6" max="6" width="35.7109375" customWidth="1"/>
    <col min="7" max="7" width="21.140625" customWidth="1"/>
    <col min="8" max="8" width="23.7109375" customWidth="1"/>
    <col min="9" max="9" width="2.7109375" customWidth="1"/>
  </cols>
  <sheetData>
    <row r="1" spans="2:8" ht="57.75" customHeight="1" x14ac:dyDescent="0.25">
      <c r="B1" s="2" t="s">
        <v>0</v>
      </c>
      <c r="C1" s="1"/>
      <c r="D1" s="1"/>
      <c r="E1" s="1"/>
      <c r="F1" s="1"/>
      <c r="G1" s="1"/>
      <c r="H1" s="7" t="s">
        <v>14</v>
      </c>
    </row>
    <row r="2" spans="2:8" ht="30" customHeight="1" x14ac:dyDescent="0.3">
      <c r="B2" s="6" t="s">
        <v>1</v>
      </c>
      <c r="C2" s="6" t="s">
        <v>2</v>
      </c>
      <c r="D2" s="6" t="s">
        <v>10</v>
      </c>
      <c r="E2" s="6" t="s">
        <v>11</v>
      </c>
      <c r="F2" s="6" t="s">
        <v>12</v>
      </c>
      <c r="G2" s="6" t="s">
        <v>13</v>
      </c>
      <c r="H2" s="6" t="s">
        <v>15</v>
      </c>
    </row>
    <row r="3" spans="2:8" ht="30" customHeight="1" x14ac:dyDescent="0.25">
      <c r="B3" s="5">
        <v>1</v>
      </c>
      <c r="C3" t="s">
        <v>3</v>
      </c>
      <c r="D3" s="10">
        <f ca="1">TODAY()-10</f>
        <v>43206</v>
      </c>
      <c r="E3" s="4">
        <v>2000</v>
      </c>
      <c r="F3" s="3">
        <v>0.5</v>
      </c>
      <c r="G3" s="10">
        <f ca="1">BidInfo[[#This Row],[FECHA DE RECEPCIÓN]]+30</f>
        <v>43236</v>
      </c>
      <c r="H3" s="13">
        <f ca="1">BidInfo[[#This Row],[FECHA LÍMITE]]-TODAY()</f>
        <v>20</v>
      </c>
    </row>
    <row r="4" spans="2:8" ht="30" customHeight="1" x14ac:dyDescent="0.25">
      <c r="B4" s="5">
        <v>2</v>
      </c>
      <c r="C4" t="s">
        <v>4</v>
      </c>
      <c r="D4" s="10">
        <f ca="1">TODAY()-20</f>
        <v>43196</v>
      </c>
      <c r="E4" s="4">
        <v>3500</v>
      </c>
      <c r="F4" s="3">
        <v>0.25</v>
      </c>
      <c r="G4" s="10">
        <f ca="1">BidInfo[[#This Row],[FECHA DE RECEPCIÓN]]+30</f>
        <v>43226</v>
      </c>
      <c r="H4" s="13">
        <f ca="1">BidInfo[[#This Row],[FECHA LÍMITE]]-TODAY()</f>
        <v>10</v>
      </c>
    </row>
    <row r="5" spans="2:8" ht="30" customHeight="1" x14ac:dyDescent="0.25">
      <c r="B5" s="5">
        <v>3</v>
      </c>
      <c r="C5" t="s">
        <v>5</v>
      </c>
      <c r="D5" s="10">
        <f ca="1">TODAY()-20</f>
        <v>43196</v>
      </c>
      <c r="E5" s="4">
        <v>5000</v>
      </c>
      <c r="F5" s="3">
        <v>0.3</v>
      </c>
      <c r="G5" s="10">
        <f ca="1">BidInfo[[#This Row],[FECHA DE RECEPCIÓN]]+30</f>
        <v>43226</v>
      </c>
      <c r="H5" s="13">
        <f ca="1">BidInfo[[#This Row],[FECHA LÍMITE]]-TODAY()</f>
        <v>10</v>
      </c>
    </row>
    <row r="6" spans="2:8" ht="30" customHeight="1" x14ac:dyDescent="0.25">
      <c r="B6" s="5">
        <v>4</v>
      </c>
      <c r="C6" t="s">
        <v>6</v>
      </c>
      <c r="D6" s="10">
        <f ca="1">TODAY()-10</f>
        <v>43206</v>
      </c>
      <c r="E6" s="4">
        <v>4000</v>
      </c>
      <c r="F6" s="3">
        <v>0.2</v>
      </c>
      <c r="G6" s="10">
        <f ca="1">BidInfo[[#This Row],[FECHA DE RECEPCIÓN]]+30</f>
        <v>43236</v>
      </c>
      <c r="H6" s="13">
        <f ca="1">BidInfo[[#This Row],[FECHA LÍMITE]]-TODAY()</f>
        <v>20</v>
      </c>
    </row>
    <row r="7" spans="2:8" ht="30" customHeight="1" x14ac:dyDescent="0.25">
      <c r="B7" s="5">
        <v>5</v>
      </c>
      <c r="C7" t="s">
        <v>7</v>
      </c>
      <c r="D7" s="10">
        <f ca="1">TODAY()-28</f>
        <v>43188</v>
      </c>
      <c r="E7" s="4">
        <v>4000</v>
      </c>
      <c r="F7" s="3">
        <v>0.75</v>
      </c>
      <c r="G7" s="10">
        <f ca="1">BidInfo[[#This Row],[FECHA DE RECEPCIÓN]]+30</f>
        <v>43218</v>
      </c>
      <c r="H7" s="13">
        <f ca="1">BidInfo[[#This Row],[FECHA LÍMITE]]-TODAY()</f>
        <v>2</v>
      </c>
    </row>
    <row r="8" spans="2:8" ht="30" customHeight="1" x14ac:dyDescent="0.25">
      <c r="B8" s="5">
        <v>6</v>
      </c>
      <c r="C8" t="s">
        <v>8</v>
      </c>
      <c r="D8" s="10">
        <f ca="1">TODAY()-17</f>
        <v>43199</v>
      </c>
      <c r="E8" s="4">
        <v>1500</v>
      </c>
      <c r="F8" s="3">
        <v>0.45</v>
      </c>
      <c r="G8" s="10">
        <f ca="1">BidInfo[[#This Row],[FECHA DE RECEPCIÓN]]+30</f>
        <v>43229</v>
      </c>
      <c r="H8" s="13">
        <f ca="1">BidInfo[[#This Row],[FECHA LÍMITE]]-TODAY()</f>
        <v>13</v>
      </c>
    </row>
    <row r="9" spans="2:8" ht="30" customHeight="1" x14ac:dyDescent="0.25">
      <c r="B9" s="5">
        <v>7</v>
      </c>
      <c r="C9" t="s">
        <v>9</v>
      </c>
      <c r="D9" s="10">
        <f ca="1">TODAY()-15</f>
        <v>43201</v>
      </c>
      <c r="E9" s="4">
        <v>5000</v>
      </c>
      <c r="F9" s="3">
        <v>0.65</v>
      </c>
      <c r="G9" s="10">
        <f ca="1">BidInfo[[#This Row],[FECHA DE RECEPCIÓN]]+30</f>
        <v>43231</v>
      </c>
      <c r="H9" s="13">
        <f ca="1">BidInfo[[#This Row],[FECHA LÍMITE]]-TODAY()</f>
        <v>15</v>
      </c>
    </row>
  </sheetData>
  <conditionalFormatting sqref="F3:F9">
    <cfRule type="dataBar" priority="1">
      <dataBar>
        <cfvo type="num" val="0"/>
        <cfvo type="num" val="1"/>
        <color theme="4" tint="0.39997558519241921"/>
      </dataBar>
      <extLst>
        <ext xmlns:x14="http://schemas.microsoft.com/office/spreadsheetml/2009/9/main" uri="{B025F937-C7B1-47D3-B67F-A62EFF666E3E}">
          <x14:id>{EFB187CC-4F30-4585-8B6C-724045DA9407}</x14:id>
        </ext>
      </extLst>
    </cfRule>
  </conditionalFormatting>
  <dataValidations count="10">
    <dataValidation allowBlank="1" showInputMessage="1" showErrorMessage="1" prompt="Controle las actividades de ofertas con este libro Seguimiento de ofertas. Escriba los detalles de la oferta en esta hoja de cálculo. La tabla dinámica y el gráfico de columnas agrupadas se actualizan automáticamente en la hoja de cálculo Resumen" sqref="A1" xr:uid="{00000000-0002-0000-0000-000000000000}"/>
    <dataValidation allowBlank="1" showInputMessage="1" showErrorMessage="1" prompt="El título de esta hoja de cálculo está en esta celda. Escriba los detalles de oferta en la siguiente tabla y seleccione la celda H1 para ir a la hoja de cálculo Resumen" sqref="B1" xr:uid="{00000000-0002-0000-0000-000001000000}"/>
    <dataValidation allowBlank="1" showInputMessage="1" showErrorMessage="1" prompt="El vínculo de navegación a la hoja de cálculo Resumen está en esta celda. Esta celda no se imprimirá" sqref="H1" xr:uid="{00000000-0002-0000-0000-000002000000}"/>
    <dataValidation allowBlank="1" showInputMessage="1" showErrorMessage="1" prompt="Escriba el número de oferta en esta columna, debajo de este encabezado. Use filtros de encabezado para buscar entradas concretas" sqref="B2" xr:uid="{00000000-0002-0000-0000-000003000000}"/>
    <dataValidation allowBlank="1" showInputMessage="1" showErrorMessage="1" prompt="Escriba la descripción en la columna con este encabezado" sqref="C2" xr:uid="{00000000-0002-0000-0000-000004000000}"/>
    <dataValidation allowBlank="1" showInputMessage="1" showErrorMessage="1" prompt="Escriba la fecha de recepción en la columna con este encabezado" sqref="D2" xr:uid="{00000000-0002-0000-0000-000005000000}"/>
    <dataValidation allowBlank="1" showInputMessage="1" showErrorMessage="1" prompt="Escriba la cantidad en la columna con este encabezado" sqref="E2" xr:uid="{00000000-0002-0000-0000-000006000000}"/>
    <dataValidation allowBlank="1" showInputMessage="1" showErrorMessage="1" prompt="Escriba el porcentaje completado en la columna con este encabezado. Una barra de estado indica el progreso hasta la finalización" sqref="F2" xr:uid="{00000000-0002-0000-0000-000007000000}"/>
    <dataValidation allowBlank="1" showInputMessage="1" showErrorMessage="1" prompt="Escriba la fecha límite en la columna con este encabezado" sqref="G2" xr:uid="{00000000-0002-0000-0000-000008000000}"/>
    <dataValidation allowBlank="1" showInputMessage="1" showErrorMessage="1" prompt="Los días restantes se calculan automáticamente en la columna con este encabezado" sqref="H2" xr:uid="{00000000-0002-0000-0000-000009000000}"/>
  </dataValidations>
  <hyperlinks>
    <hyperlink ref="H1" location="Resumen!A1" tooltip="Seleccione esta opción para ir a la hoja de cálculo Resumen" display="Resumen" xr:uid="{00000000-0004-0000-0000-000000000000}"/>
  </hyperlinks>
  <printOptions horizontalCentered="1"/>
  <pageMargins left="0.7" right="0.7" top="0.75" bottom="0.75" header="0.3" footer="0.3"/>
  <pageSetup paperSize="9" fitToHeight="0" orientation="landscape"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EFB187CC-4F30-4585-8B6C-724045DA9407}">
            <x14:dataBar minLength="0" maxLength="100">
              <x14:cfvo type="num">
                <xm:f>0</xm:f>
              </x14:cfvo>
              <x14:cfvo type="num">
                <xm:f>1</xm:f>
              </x14:cfvo>
              <x14:negativeFillColor rgb="FFFF0000"/>
              <x14:axisColor rgb="FF000000"/>
            </x14:dataBar>
          </x14:cfRule>
          <xm:sqref>F3:F9</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pageSetUpPr autoPageBreaks="0" fitToPage="1"/>
  </sheetPr>
  <dimension ref="B1:F20"/>
  <sheetViews>
    <sheetView showGridLines="0" workbookViewId="0"/>
  </sheetViews>
  <sheetFormatPr baseColWidth="10" defaultColWidth="9.140625" defaultRowHeight="30" customHeight="1" x14ac:dyDescent="0.25"/>
  <cols>
    <col min="1" max="1" width="2.7109375" customWidth="1"/>
    <col min="2" max="2" width="9.140625" customWidth="1"/>
    <col min="3" max="3" width="24.7109375" customWidth="1"/>
    <col min="4" max="5" width="20.7109375" customWidth="1"/>
    <col min="6" max="6" width="22.85546875" customWidth="1"/>
    <col min="7" max="7" width="2.7109375" customWidth="1"/>
  </cols>
  <sheetData>
    <row r="1" spans="2:6" ht="57.75" customHeight="1" x14ac:dyDescent="0.25">
      <c r="B1" s="2" t="s">
        <v>16</v>
      </c>
      <c r="F1" s="7" t="s">
        <v>0</v>
      </c>
    </row>
    <row r="2" spans="2:6" ht="300" customHeight="1" x14ac:dyDescent="0.25"/>
    <row r="3" spans="2:6" ht="37.5" x14ac:dyDescent="0.25">
      <c r="C3" s="11" t="s">
        <v>1</v>
      </c>
      <c r="D3" s="9" t="s">
        <v>17</v>
      </c>
    </row>
    <row r="4" spans="2:6" ht="15" x14ac:dyDescent="0.25">
      <c r="C4" s="12">
        <v>1</v>
      </c>
      <c r="D4" s="8">
        <v>20</v>
      </c>
    </row>
    <row r="5" spans="2:6" ht="15" x14ac:dyDescent="0.25">
      <c r="C5" s="12">
        <v>2</v>
      </c>
      <c r="D5" s="8">
        <v>10</v>
      </c>
    </row>
    <row r="6" spans="2:6" ht="15" x14ac:dyDescent="0.25">
      <c r="C6" s="12">
        <v>3</v>
      </c>
      <c r="D6" s="8">
        <v>10</v>
      </c>
    </row>
    <row r="7" spans="2:6" ht="15" x14ac:dyDescent="0.25">
      <c r="C7" s="12">
        <v>4</v>
      </c>
      <c r="D7" s="8">
        <v>20</v>
      </c>
    </row>
    <row r="8" spans="2:6" ht="15" x14ac:dyDescent="0.25">
      <c r="C8" s="12">
        <v>5</v>
      </c>
      <c r="D8" s="8">
        <v>2</v>
      </c>
    </row>
    <row r="9" spans="2:6" ht="15" x14ac:dyDescent="0.25">
      <c r="C9" s="12">
        <v>6</v>
      </c>
      <c r="D9" s="8">
        <v>13</v>
      </c>
    </row>
    <row r="10" spans="2:6" ht="15" x14ac:dyDescent="0.25">
      <c r="C10" s="12">
        <v>7</v>
      </c>
      <c r="D10" s="8">
        <v>15</v>
      </c>
    </row>
    <row r="11" spans="2:6" ht="15" x14ac:dyDescent="0.25"/>
    <row r="12" spans="2:6" ht="15" x14ac:dyDescent="0.25"/>
    <row r="13" spans="2:6" ht="15" x14ac:dyDescent="0.25"/>
    <row r="14" spans="2:6" ht="15" x14ac:dyDescent="0.25"/>
    <row r="15" spans="2:6" ht="15" x14ac:dyDescent="0.25"/>
    <row r="16" spans="2:6" ht="15" x14ac:dyDescent="0.25"/>
    <row r="17" ht="15" x14ac:dyDescent="0.25"/>
    <row r="18" ht="15" x14ac:dyDescent="0.25"/>
    <row r="19" ht="15" x14ac:dyDescent="0.25"/>
    <row r="20" ht="15" x14ac:dyDescent="0.25"/>
  </sheetData>
  <dataValidations count="4">
    <dataValidation allowBlank="1" showInputMessage="1" showErrorMessage="1" prompt="Una tabla dinámica y un gráfico de columnas agrupadas que ilustran los días que quedan a las ofertas se actualizan automáticamente en esta hoja de cálculo Resumen. Seleccione la celda F1 para ir a la hoja de cálculo Detalles de oferta" sqref="A1" xr:uid="{00000000-0002-0000-0100-000000000000}"/>
    <dataValidation allowBlank="1" showInputMessage="1" showErrorMessage="1" prompt="El título de esta hoja de cálculo está en esta celda. El gráfico de columnas agrupadas que ilustra los días que quedan a las ofertas está en la celda de abajo y la tabla dinámica está en la celda C3. Seleccione la celda C3 para filtrar la tabla dinámica" sqref="B1" xr:uid="{00000000-0002-0000-0100-000001000000}"/>
    <dataValidation allowBlank="1" showInputMessage="1" showErrorMessage="1" prompt="El gráfico de columnas agrupadas que ilustra los días que quedan a las ofertas está en esta celda" sqref="B2" xr:uid="{00000000-0002-0000-0100-000002000000}"/>
    <dataValidation allowBlank="1" showInputMessage="1" showErrorMessage="1" prompt="El vínculo de navegación a la hoja de cálculo Detalles de oferta está en esta celda. Esta celda no se imprimirá" sqref="F1" xr:uid="{00000000-0002-0000-0100-000003000000}"/>
  </dataValidations>
  <hyperlinks>
    <hyperlink ref="F1" location="'Detalles de oferta'!A1" tooltip="Seleccione esta opción para ir a la hoja de cálculo Detalles de oferta" display="Detalles de oferta" xr:uid="{00000000-0004-0000-0100-000000000000}"/>
  </hyperlinks>
  <printOptions horizontalCentered="1"/>
  <pageMargins left="0.7" right="0.7" top="0.75" bottom="0.75" header="0.3" footer="0.3"/>
  <pageSetup paperSize="9" fitToHeight="0" orientation="landscape" r:id="rId2"/>
  <headerFooter differentFirst="1">
    <oddFooter>Page &amp;P of &amp;N</oddFooter>
  </headerFooter>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Detalles de oferta</vt:lpstr>
      <vt:lpstr>Resumen</vt:lpstr>
      <vt:lpstr>Title1</vt:lpstr>
      <vt:lpstr>Title2</vt:lpstr>
      <vt:lpstr>'Detalles de oferta'!Títulos_a_imprimir</vt:lpstr>
      <vt:lpstr>Resumen!Títulos_a_imprimir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admin</cp:lastModifiedBy>
  <dcterms:created xsi:type="dcterms:W3CDTF">2017-05-01T05:54:38Z</dcterms:created>
  <dcterms:modified xsi:type="dcterms:W3CDTF">2018-04-26T03:37:52Z</dcterms:modified>
</cp:coreProperties>
</file>